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3год\Главе 02 февраля 2023\"/>
    </mc:Choice>
  </mc:AlternateContent>
  <xr:revisionPtr revIDLastSave="0" documentId="13_ncr:1_{6F5BAFB5-4A5B-4EE8-8A29-7D2B467D6C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C18" i="2"/>
  <c r="D18" i="2"/>
  <c r="C17" i="2"/>
  <c r="D17" i="2"/>
  <c r="B18" i="2"/>
  <c r="F18" i="2" s="1"/>
  <c r="E18" i="2" l="1"/>
  <c r="G18" i="2"/>
  <c r="B17" i="2"/>
  <c r="G8" i="2"/>
  <c r="G11" i="2"/>
  <c r="G13" i="2"/>
  <c r="G16" i="2"/>
  <c r="F16" i="2"/>
  <c r="F13" i="2"/>
  <c r="F11" i="2"/>
  <c r="E16" i="2"/>
  <c r="E13" i="2"/>
  <c r="E11" i="2"/>
  <c r="E8" i="2"/>
  <c r="F8" i="2" s="1"/>
  <c r="E17" i="2" l="1"/>
  <c r="F17" i="2"/>
  <c r="G17" i="2"/>
  <c r="E15" i="2"/>
  <c r="E14" i="2" s="1"/>
  <c r="E12" i="2"/>
  <c r="E10" i="2"/>
  <c r="E9" i="2" s="1"/>
  <c r="E7" i="2"/>
  <c r="E6" i="2" s="1"/>
  <c r="E20" i="2" l="1"/>
  <c r="D15" i="2"/>
  <c r="D12" i="2"/>
  <c r="D10" i="2"/>
  <c r="D7" i="2"/>
  <c r="D9" i="2" l="1"/>
  <c r="D14" i="2"/>
  <c r="D6" i="2"/>
  <c r="D20" i="2"/>
  <c r="C7" i="2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C20" i="2" l="1"/>
  <c r="B14" i="2"/>
  <c r="G14" i="2" s="1"/>
  <c r="B10" i="2"/>
  <c r="B9" i="2" l="1"/>
  <c r="G10" i="2"/>
  <c r="F10" i="2"/>
  <c r="F14" i="2"/>
  <c r="B20" i="2" l="1"/>
  <c r="G9" i="2"/>
  <c r="F9" i="2"/>
  <c r="B6" i="2"/>
  <c r="G6" i="2" s="1"/>
  <c r="G20" i="2" l="1"/>
  <c r="F20" i="2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<sst xmlns="http://schemas.openxmlformats.org/spreadsheetml/2006/main" count="28" uniqueCount="28">
  <si>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</si>
  <si>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</si>
  <si>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</si>
  <si>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</si>
  <si>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</si>
  <si>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</si>
  <si>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</si>
  <si>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</si>
  <si>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</si>
  <si>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</si>
  <si>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</si>
  <si>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</si>
  <si>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</si>
  <si>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</si>
  <si>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</si>
  <si>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</si>
  <si>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</si>
  <si>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</si>
  <si>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</si>
  <si>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</si>
  <si>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</si>
  <si>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</si>
  <si>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Кассовый расход на 26.01.2023 года</t>
  </si>
  <si>
    <t>05.1.F2.55550; 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</si>
  <si>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02 февраля 2023 года</t>
  </si>
  <si>
    <t>Кассовый расход на 02.02.2023 года</t>
  </si>
  <si>
    <t>Кассовый расход с 26.01.2023 года по 02.02.2023 года</t>
  </si>
  <si>
    <t>По состоянию на 02.02.2023 года численность получателей составила 641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</si>
</sst>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B16" sqref="B16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3</v>
      </c>
      <c r="E5" s="7"/>
      <c r="F5" s="7">
        <v>4</v>
      </c>
      <c r="G5" s="7">
        <v>5</v>
      </c>
      <c r="H5" s="43">
        <v>6</v>
      </c>
      <c r="I5" s="4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9900000</v>
      </c>
      <c r="D6" s="9">
        <f t="shared" si="0"/>
        <v>9900000</v>
      </c>
      <c r="E6" s="9">
        <f>E7</f>
        <v>0</v>
      </c>
      <c r="F6" s="9">
        <f>F7</f>
        <v>82624750</v>
      </c>
      <c r="G6" s="10">
        <f>D6/B6</f>
        <v>0.11981881942154136</v>
      </c>
      <c r="H6" s="45"/>
      <c r="I6" s="46"/>
    </row>
    <row r="7" spans="1:11" ht="66" x14ac:dyDescent="0.45">
      <c r="A7" s="8" t="s">
        <v>2</v>
      </c>
      <c r="B7" s="9">
        <f>B8</f>
        <v>82624750</v>
      </c>
      <c r="C7" s="9">
        <f>C8</f>
        <v>9900000</v>
      </c>
      <c r="D7" s="9">
        <f>D8</f>
        <v>9900000</v>
      </c>
      <c r="E7" s="9">
        <f>E8</f>
        <v>0</v>
      </c>
      <c r="F7" s="9">
        <f>F8</f>
        <v>82624750</v>
      </c>
      <c r="G7" s="10">
        <f t="shared" ref="G7:G20" si="1">D7/B7</f>
        <v>0.11981881942154136</v>
      </c>
      <c r="H7" s="45"/>
      <c r="I7" s="46"/>
    </row>
    <row r="8" spans="1:11" ht="132" x14ac:dyDescent="0.45">
      <c r="A8" s="11" t="s">
        <v>9</v>
      </c>
      <c r="B8" s="12">
        <v>82624750</v>
      </c>
      <c r="C8" s="12">
        <v>9900000</v>
      </c>
      <c r="D8" s="12">
        <v>9900000</v>
      </c>
      <c r="E8" s="12">
        <f>D8-C8</f>
        <v>0</v>
      </c>
      <c r="F8" s="13">
        <f>B8-E8</f>
        <v>82624750</v>
      </c>
      <c r="G8" s="10">
        <f t="shared" si="1"/>
        <v>0.11981881942154136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/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58712620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58712620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23</v>
      </c>
      <c r="B16" s="12">
        <v>58712620</v>
      </c>
      <c r="C16" s="12">
        <v>0</v>
      </c>
      <c r="D16" s="12">
        <v>0</v>
      </c>
      <c r="E16" s="12">
        <f>B16-D16</f>
        <v>58712620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D18" si="5">C18</f>
        <v>0</v>
      </c>
      <c r="D17" s="18">
        <f t="shared" si="5"/>
        <v>0</v>
      </c>
      <c r="E17" s="18">
        <f t="shared" ref="E17:E19" si="6">B17-D17</f>
        <v>1000000</v>
      </c>
      <c r="F17" s="9">
        <f t="shared" ref="F17:F19" si="7">B17-D17</f>
        <v>1000000</v>
      </c>
      <c r="G17" s="10">
        <f t="shared" si="1"/>
        <v>0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si="5"/>
        <v>0</v>
      </c>
      <c r="D18" s="18">
        <f t="shared" si="5"/>
        <v>0</v>
      </c>
      <c r="E18" s="18">
        <f t="shared" si="6"/>
        <v>1000000</v>
      </c>
      <c r="F18" s="9">
        <f t="shared" si="7"/>
        <v>1000000</v>
      </c>
      <c r="G18" s="10">
        <f t="shared" si="1"/>
        <v>0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0</v>
      </c>
      <c r="D19" s="12">
        <v>0</v>
      </c>
      <c r="E19" s="12">
        <f t="shared" si="6"/>
        <v>1000000</v>
      </c>
      <c r="F19" s="13">
        <f t="shared" si="7"/>
        <v>1000000</v>
      </c>
      <c r="G19" s="10">
        <f t="shared" si="1"/>
        <v>0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>C7+C9+C14</f>
        <v>9900000</v>
      </c>
      <c r="D20" s="18">
        <f>D7+D9+D14</f>
        <v>9900000</v>
      </c>
      <c r="E20" s="18">
        <f>E7+E9+E14</f>
        <v>58712620</v>
      </c>
      <c r="F20" s="9">
        <f>B20-C20</f>
        <v>138802532.32999998</v>
      </c>
      <c r="G20" s="10">
        <f t="shared" si="1"/>
        <v>6.6575866899360972E-2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2023-01-10T06:06:19Z</cp:lastPrinted>
  <dcterms:created xsi:type="dcterms:W3CDTF">2019-07-19T11:40:04Z</dcterms:created>
  <dcterms:modified xsi:type="dcterms:W3CDTF">2023-02-03T10:31:48Z</dcterms:modified>
</cp:coreProperties>
</file>