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Общая\01 Для Кузнецовой Л.В\Главе\2023год\главе 07 сентября 2023 пятница\"/>
    </mc:Choice>
  </mc:AlternateContent>
  <xr:revisionPtr revIDLastSave="0" documentId="13_ncr:1_{04D884B5-E187-4BFA-94A9-4C6F17D51E0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D17" i="2"/>
  <c r="C17" i="2"/>
  <c r="B17" i="2"/>
  <c r="C15" i="2"/>
  <c r="C14" i="2" s="1"/>
  <c r="C12" i="2"/>
  <c r="C10" i="2"/>
  <c r="C7" i="2"/>
  <c r="C9" i="2" l="1"/>
  <c r="C6" i="2"/>
  <c r="E8" i="2"/>
  <c r="F16" i="2" l="1"/>
  <c r="F13" i="2"/>
  <c r="F11" i="2"/>
  <c r="F8" i="2"/>
  <c r="D15" i="2" l="1"/>
  <c r="D14" i="2" s="1"/>
  <c r="E16" i="2"/>
  <c r="E15" i="2" s="1"/>
  <c r="E14" i="2" s="1"/>
  <c r="G16" i="2"/>
  <c r="F15" i="2"/>
  <c r="F14" i="2" s="1"/>
  <c r="B15" i="2"/>
  <c r="G15" i="2" l="1"/>
  <c r="B14" i="2"/>
  <c r="G8" i="2"/>
  <c r="G11" i="2"/>
  <c r="G13" i="2"/>
  <c r="E13" i="2"/>
  <c r="E11" i="2"/>
  <c r="E10" i="2" s="1"/>
  <c r="E7" i="2" l="1"/>
  <c r="G14" i="2"/>
  <c r="E12" i="2"/>
  <c r="E9" i="2" s="1"/>
  <c r="E6" i="2" l="1"/>
  <c r="D12" i="2"/>
  <c r="D10" i="2"/>
  <c r="D7" i="2"/>
  <c r="D9" i="2" l="1"/>
  <c r="D6" i="2"/>
  <c r="B7" i="2"/>
  <c r="G7" i="2" l="1"/>
  <c r="B12" i="2"/>
  <c r="G12" i="2" s="1"/>
  <c r="F12" i="2" l="1"/>
  <c r="F7" i="2" l="1"/>
  <c r="B10" i="2" l="1"/>
  <c r="B9" i="2" l="1"/>
  <c r="F17" i="2" s="1"/>
  <c r="G10" i="2"/>
  <c r="F10" i="2"/>
  <c r="G9" i="2" l="1"/>
  <c r="F9" i="2"/>
  <c r="B6" i="2"/>
  <c r="G6" i="2" s="1"/>
  <c r="G17" i="2" l="1"/>
  <c r="F6" i="2"/>
</calcChain>
</file>

<file path=xl/sharedStrings.xml><?xml version="1.0" encoding="utf-8"?>
<sst xmlns="http://schemas.openxmlformats.org/spreadsheetml/2006/main" count="28" uniqueCount="28">
  <si>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</si>
  <si>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</si>
  <si>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</si>
  <si>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</si>
  <si>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</si>
  <si>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</si>
  <si>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</si>
  <si>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</si>
  <si>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</si>
  <si>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</si>
  <si>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</si>
  <si>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</si>
  <si>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</si>
  <si>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</si>
  <si>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</si>
  <si>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</si>
  <si>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</si>
  <si>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</si>
  <si>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</si>
  <si>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</si>
  <si>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 xml:space="preserve">                                                                                                                                                                                               </t>
  </si>
  <si>
    <t>Расходы произведены в полном объеме.</t>
  </si>
  <si>
    <t>Кассовый расход на 31.08.2023 года</t>
  </si>
  <si>
    <t>Запланированы бюджетные ассигнования за счет средств бюджета Ставропольского края в размере 3 871 877,18 рублей. Расходы на выплату заработной платы и начисления составили 2 010 366,55 рублей.</t>
  </si>
  <si>
    <t>Кассовый расход на 07.09.2023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</si>
  <si>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07 сентября 2023 года</t>
  </si>
  <si>
    <t>Кассовый расход с 31.08.2023 года по 07.09.2023 года</t>
  </si>
  <si>
    <t>По состоянию на 07.09.2023 года численность получателей составила 706 человек.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</si>
</sst>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showGridLines="0" tabSelected="1" view="pageBreakPreview" zoomScale="40" zoomScaleNormal="30" zoomScaleSheetLayoutView="40" workbookViewId="0">
      <selection activeCell="D12" sqref="D12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30" t="s">
        <v>25</v>
      </c>
      <c r="B1" s="30"/>
      <c r="C1" s="30"/>
      <c r="D1" s="30"/>
      <c r="E1" s="30"/>
      <c r="F1" s="30"/>
      <c r="G1" s="30"/>
      <c r="H1" s="30"/>
      <c r="I1" s="30"/>
    </row>
    <row r="2" spans="1:11" ht="22.5" hidden="1" customHeight="1" x14ac:dyDescent="0.45">
      <c r="A2" s="31"/>
      <c r="B2" s="31"/>
      <c r="C2" s="31"/>
      <c r="D2" s="31"/>
      <c r="E2" s="31"/>
      <c r="F2" s="31"/>
      <c r="G2" s="31"/>
      <c r="H2" s="31"/>
      <c r="I2" s="31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22</v>
      </c>
      <c r="D4" s="6" t="s">
        <v>24</v>
      </c>
      <c r="E4" s="5" t="s">
        <v>26</v>
      </c>
      <c r="F4" s="5" t="s">
        <v>5</v>
      </c>
      <c r="G4" s="5" t="s">
        <v>0</v>
      </c>
      <c r="H4" s="32" t="s">
        <v>7</v>
      </c>
      <c r="I4" s="33"/>
    </row>
    <row r="5" spans="1:11" x14ac:dyDescent="0.4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34">
        <v>8</v>
      </c>
      <c r="I5" s="35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53933522.719999999</v>
      </c>
      <c r="D6" s="9">
        <f t="shared" si="0"/>
        <v>53933522.719999999</v>
      </c>
      <c r="E6" s="9">
        <f>E7</f>
        <v>0</v>
      </c>
      <c r="F6" s="9">
        <f>F7</f>
        <v>28691231.849999994</v>
      </c>
      <c r="G6" s="10">
        <f>D6/B6</f>
        <v>0.65275259213396297</v>
      </c>
      <c r="H6" s="36"/>
      <c r="I6" s="37"/>
    </row>
    <row r="7" spans="1:11" ht="66" x14ac:dyDescent="0.45">
      <c r="A7" s="8" t="s">
        <v>2</v>
      </c>
      <c r="B7" s="9">
        <f>B8</f>
        <v>82624754.569999993</v>
      </c>
      <c r="C7" s="9">
        <f>C8</f>
        <v>53933522.719999999</v>
      </c>
      <c r="D7" s="9">
        <f>D8</f>
        <v>53933522.719999999</v>
      </c>
      <c r="E7" s="9">
        <f>E8</f>
        <v>0</v>
      </c>
      <c r="F7" s="9">
        <f>F8</f>
        <v>28691231.849999994</v>
      </c>
      <c r="G7" s="10">
        <f t="shared" ref="G7:G17" si="1">D7/B7</f>
        <v>0.65275259213396297</v>
      </c>
      <c r="H7" s="36"/>
      <c r="I7" s="37"/>
    </row>
    <row r="8" spans="1:11" ht="132" x14ac:dyDescent="0.45">
      <c r="A8" s="11" t="s">
        <v>9</v>
      </c>
      <c r="B8" s="12">
        <v>82624754.569999993</v>
      </c>
      <c r="C8" s="12">
        <v>53933522.719999999</v>
      </c>
      <c r="D8" s="12">
        <v>53933522.719999999</v>
      </c>
      <c r="E8" s="12">
        <f>D8-C8</f>
        <v>0</v>
      </c>
      <c r="F8" s="13">
        <f>B8-D8</f>
        <v>28691231.849999994</v>
      </c>
      <c r="G8" s="10">
        <f t="shared" si="1"/>
        <v>0.65275259213396297</v>
      </c>
      <c r="H8" s="44" t="s">
        <v>27</v>
      </c>
      <c r="I8" s="45"/>
      <c r="J8" s="42"/>
      <c r="K8" s="43"/>
    </row>
    <row r="9" spans="1:11" ht="42" customHeight="1" x14ac:dyDescent="0.45">
      <c r="A9" s="8" t="s">
        <v>4</v>
      </c>
      <c r="B9" s="14">
        <f>B10+B12</f>
        <v>6762755.6300000008</v>
      </c>
      <c r="C9" s="14">
        <f>C10+C12</f>
        <v>4153676.1799999997</v>
      </c>
      <c r="D9" s="14">
        <f>D10+D12</f>
        <v>4153676.1799999997</v>
      </c>
      <c r="E9" s="14">
        <f>E10+E12</f>
        <v>0</v>
      </c>
      <c r="F9" s="9">
        <f t="shared" ref="F9:F12" si="2">B9-C9</f>
        <v>2609079.4500000011</v>
      </c>
      <c r="G9" s="10">
        <f t="shared" si="1"/>
        <v>0.6141987685573076</v>
      </c>
      <c r="H9" s="46"/>
      <c r="I9" s="47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2143309.63</v>
      </c>
      <c r="D10" s="14">
        <f t="shared" si="3"/>
        <v>2143309.63</v>
      </c>
      <c r="E10" s="14">
        <f>E11</f>
        <v>0</v>
      </c>
      <c r="F10" s="9">
        <f t="shared" si="2"/>
        <v>747568.8200000003</v>
      </c>
      <c r="G10" s="10">
        <f t="shared" si="1"/>
        <v>0.74140427107891715</v>
      </c>
      <c r="H10" s="38"/>
      <c r="I10" s="39"/>
    </row>
    <row r="11" spans="1:11" ht="166.5" customHeight="1" x14ac:dyDescent="0.45">
      <c r="A11" s="16" t="s">
        <v>15</v>
      </c>
      <c r="B11" s="17">
        <v>2890878.45</v>
      </c>
      <c r="C11" s="17">
        <v>2143309.63</v>
      </c>
      <c r="D11" s="17">
        <v>2143309.63</v>
      </c>
      <c r="E11" s="17">
        <f>D11-C11</f>
        <v>0</v>
      </c>
      <c r="F11" s="13">
        <f>B11-D11</f>
        <v>747568.8200000003</v>
      </c>
      <c r="G11" s="10">
        <f t="shared" si="1"/>
        <v>0.74140427107891715</v>
      </c>
      <c r="H11" s="40" t="s">
        <v>20</v>
      </c>
      <c r="I11" s="41"/>
    </row>
    <row r="12" spans="1:11" ht="132" x14ac:dyDescent="0.45">
      <c r="A12" s="26" t="s">
        <v>14</v>
      </c>
      <c r="B12" s="27">
        <f>B13</f>
        <v>3871877.18</v>
      </c>
      <c r="C12" s="27">
        <f>C13</f>
        <v>2010366.55</v>
      </c>
      <c r="D12" s="27">
        <f>D13</f>
        <v>2010366.55</v>
      </c>
      <c r="E12" s="27">
        <f>E13</f>
        <v>0</v>
      </c>
      <c r="F12" s="9">
        <f t="shared" si="2"/>
        <v>1861510.6300000001</v>
      </c>
      <c r="G12" s="10">
        <f t="shared" si="1"/>
        <v>0.51922270685249372</v>
      </c>
      <c r="H12" s="24"/>
      <c r="I12" s="25"/>
    </row>
    <row r="13" spans="1:11" ht="166.5" customHeight="1" x14ac:dyDescent="0.45">
      <c r="A13" s="16" t="s">
        <v>16</v>
      </c>
      <c r="B13" s="17">
        <v>3871877.18</v>
      </c>
      <c r="C13" s="17">
        <v>2010366.55</v>
      </c>
      <c r="D13" s="17">
        <v>2010366.55</v>
      </c>
      <c r="E13" s="17">
        <f>D13-C13</f>
        <v>0</v>
      </c>
      <c r="F13" s="13">
        <f>B13-D13</f>
        <v>1861510.6300000001</v>
      </c>
      <c r="G13" s="10">
        <f t="shared" si="1"/>
        <v>0.51922270685249372</v>
      </c>
      <c r="H13" s="28" t="s">
        <v>23</v>
      </c>
      <c r="I13" s="25"/>
    </row>
    <row r="14" spans="1:11" x14ac:dyDescent="0.45">
      <c r="A14" s="8" t="s">
        <v>17</v>
      </c>
      <c r="B14" s="18">
        <f>B15</f>
        <v>1000000</v>
      </c>
      <c r="C14" s="18">
        <f t="shared" ref="C14:F14" si="4">C15</f>
        <v>1000000</v>
      </c>
      <c r="D14" s="18">
        <f t="shared" si="4"/>
        <v>1000000</v>
      </c>
      <c r="E14" s="18">
        <f t="shared" si="4"/>
        <v>0</v>
      </c>
      <c r="F14" s="18">
        <f t="shared" si="4"/>
        <v>0</v>
      </c>
      <c r="G14" s="10">
        <f t="shared" si="1"/>
        <v>1</v>
      </c>
      <c r="H14" s="24"/>
      <c r="I14" s="25"/>
    </row>
    <row r="15" spans="1:11" ht="66" x14ac:dyDescent="0.45">
      <c r="A15" s="19" t="s">
        <v>18</v>
      </c>
      <c r="B15" s="18">
        <f>B16</f>
        <v>1000000</v>
      </c>
      <c r="C15" s="18">
        <f t="shared" ref="C15:F15" si="5">C16</f>
        <v>1000000</v>
      </c>
      <c r="D15" s="18">
        <f t="shared" si="5"/>
        <v>1000000</v>
      </c>
      <c r="E15" s="18">
        <f t="shared" si="5"/>
        <v>0</v>
      </c>
      <c r="F15" s="18">
        <f t="shared" si="5"/>
        <v>0</v>
      </c>
      <c r="G15" s="10">
        <f t="shared" si="1"/>
        <v>1</v>
      </c>
      <c r="H15" s="24"/>
      <c r="I15" s="25"/>
    </row>
    <row r="16" spans="1:11" ht="66" x14ac:dyDescent="0.45">
      <c r="A16" s="11" t="s">
        <v>19</v>
      </c>
      <c r="B16" s="12">
        <v>1000000</v>
      </c>
      <c r="C16" s="12">
        <v>1000000</v>
      </c>
      <c r="D16" s="12">
        <v>1000000</v>
      </c>
      <c r="E16" s="17">
        <f>D16-C16</f>
        <v>0</v>
      </c>
      <c r="F16" s="13">
        <f>B16-D16</f>
        <v>0</v>
      </c>
      <c r="G16" s="10">
        <f t="shared" si="1"/>
        <v>1</v>
      </c>
      <c r="H16" s="24" t="s">
        <v>21</v>
      </c>
      <c r="I16" s="25"/>
    </row>
    <row r="17" spans="1:9" ht="38.25" customHeight="1" x14ac:dyDescent="0.45">
      <c r="A17" s="20" t="s">
        <v>13</v>
      </c>
      <c r="B17" s="18">
        <f>B7+B9+B14</f>
        <v>90387510.199999988</v>
      </c>
      <c r="C17" s="18">
        <f>C7+C9+C14</f>
        <v>59087198.899999999</v>
      </c>
      <c r="D17" s="18">
        <f>D7+D9+D14</f>
        <v>59087198.899999999</v>
      </c>
      <c r="E17" s="18">
        <f>E7+E9+E14</f>
        <v>0</v>
      </c>
      <c r="F17" s="9">
        <f>B17-D17</f>
        <v>31300311.29999999</v>
      </c>
      <c r="G17" s="10">
        <f t="shared" si="1"/>
        <v>0.65370977438429323</v>
      </c>
      <c r="H17" s="38"/>
      <c r="I17" s="39"/>
    </row>
    <row r="18" spans="1:9" ht="4.5" customHeight="1" x14ac:dyDescent="0.45">
      <c r="A18" s="2"/>
      <c r="B18" s="2"/>
      <c r="C18" s="2"/>
      <c r="D18" s="2"/>
      <c r="E18" s="2"/>
      <c r="F18" s="2"/>
      <c r="G18" s="2"/>
      <c r="H18" s="2"/>
    </row>
    <row r="19" spans="1:9" ht="14.25" customHeight="1" x14ac:dyDescent="0.45">
      <c r="A19" s="2"/>
      <c r="B19" s="2"/>
      <c r="C19" s="2"/>
      <c r="D19" s="2"/>
      <c r="E19" s="2"/>
      <c r="F19" s="2"/>
      <c r="G19" s="2"/>
      <c r="H19" s="2"/>
    </row>
    <row r="20" spans="1:9" ht="96" customHeight="1" x14ac:dyDescent="0.45">
      <c r="A20" s="29" t="s">
        <v>10</v>
      </c>
      <c r="B20" s="29"/>
      <c r="C20" s="21"/>
      <c r="D20" s="21"/>
      <c r="E20" s="21"/>
      <c r="F20" s="1" t="s">
        <v>11</v>
      </c>
      <c r="H20" s="2"/>
    </row>
    <row r="21" spans="1:9" x14ac:dyDescent="0.45">
      <c r="A21" s="22"/>
      <c r="B21" s="2"/>
      <c r="C21" s="2"/>
      <c r="D21" s="2"/>
      <c r="E21" s="2"/>
      <c r="F21" s="2"/>
      <c r="G21" s="2"/>
      <c r="H21" s="2"/>
    </row>
    <row r="23" spans="1:9" x14ac:dyDescent="0.45">
      <c r="F23" s="23"/>
    </row>
  </sheetData>
  <mergeCells count="13">
    <mergeCell ref="J8:K8"/>
    <mergeCell ref="H8:I8"/>
    <mergeCell ref="H9:I9"/>
    <mergeCell ref="A20:B20"/>
    <mergeCell ref="A1:I1"/>
    <mergeCell ref="A2:I2"/>
    <mergeCell ref="H4:I4"/>
    <mergeCell ref="H5:I5"/>
    <mergeCell ref="H6:I6"/>
    <mergeCell ref="H10:I10"/>
    <mergeCell ref="H11:I11"/>
    <mergeCell ref="H7:I7"/>
    <mergeCell ref="H17:I17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Пользователь</cp:lastModifiedBy>
  <cp:lastPrinted>2023-08-25T12:50:23Z</cp:lastPrinted>
  <dcterms:created xsi:type="dcterms:W3CDTF">2019-07-19T11:40:04Z</dcterms:created>
  <dcterms:modified xsi:type="dcterms:W3CDTF">2023-09-07T11:14:29Z</dcterms:modified>
</cp:coreProperties>
</file>