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08 дека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<sst xmlns="http://schemas.openxmlformats.org/spreadsheetml/2006/main" count="28" uniqueCount="28">
  <si>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</si>
  <si>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</si>
  <si>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</si>
  <si>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</si>
  <si>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</si>
  <si>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</si>
  <si>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</si>
  <si>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</si>
  <si>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</si>
  <si>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</si>
  <si>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</si>
  <si>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</si>
  <si>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</si>
  <si>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</si>
  <si>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</si>
  <si>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</si>
  <si>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</si>
  <si>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</si>
  <si>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</si>
  <si>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</si>
  <si>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</si>
  <si>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</si>
  <si>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30.11.2023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</si>
  <si>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2 815 255,300 рублей.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</si>
  <si>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07 декабря 2023 года</t>
  </si>
  <si>
    <t>Кассовый расход на 07.12.2023 года</t>
  </si>
  <si>
    <t>По состоянию на 07.12.2023 года численность получателей составила 788 человек.</t>
  </si>
  <si>
    <t>Кассовый расход с 30.11.2023 года по 07.12.2023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</si>
</sst>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E5" sqref="E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22</v>
      </c>
      <c r="D4" s="6" t="s">
        <v>25</v>
      </c>
      <c r="E4" s="5" t="s">
        <v>27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67756768.260000005</v>
      </c>
      <c r="D6" s="9">
        <f t="shared" si="0"/>
        <v>67756768.260000005</v>
      </c>
      <c r="E6" s="9">
        <f>E7</f>
        <v>0</v>
      </c>
      <c r="F6" s="9">
        <f>F7</f>
        <v>14867986.309999987</v>
      </c>
      <c r="G6" s="10">
        <f>D6/B6</f>
        <v>0.82005409411045482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67756768.260000005</v>
      </c>
      <c r="D7" s="9">
        <f>D8</f>
        <v>67756768.260000005</v>
      </c>
      <c r="E7" s="9">
        <f>E8</f>
        <v>0</v>
      </c>
      <c r="F7" s="9">
        <f>F8</f>
        <v>14867986.309999987</v>
      </c>
      <c r="G7" s="10">
        <f t="shared" ref="G7:G18" si="1">D7/B7</f>
        <v>0.82005409411045482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67756768.260000005</v>
      </c>
      <c r="D8" s="12">
        <v>67756768.260000005</v>
      </c>
      <c r="E8" s="12">
        <f>D8-C8</f>
        <v>0</v>
      </c>
      <c r="F8" s="13">
        <f>B8-D8</f>
        <v>14867986.309999987</v>
      </c>
      <c r="G8" s="10">
        <f t="shared" si="1"/>
        <v>0.82005409411045482</v>
      </c>
      <c r="H8" s="31" t="s">
        <v>26</v>
      </c>
      <c r="I8" s="32"/>
      <c r="J8" s="29"/>
      <c r="K8" s="30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5706133.75</v>
      </c>
      <c r="D9" s="14">
        <f>D10+D13</f>
        <v>5706133.75</v>
      </c>
      <c r="E9" s="14">
        <f>E10+E13</f>
        <v>0</v>
      </c>
      <c r="F9" s="9">
        <f t="shared" ref="F9:F13" si="2">B9-C9</f>
        <v>1056621.8800000008</v>
      </c>
      <c r="G9" s="10">
        <f t="shared" si="1"/>
        <v>0.84375867799913384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6"/>
      <c r="I10" s="37"/>
    </row>
    <row r="11" spans="1:11" ht="408" customHeight="1" x14ac:dyDescent="0.45">
      <c r="A11" s="52" t="s">
        <v>14</v>
      </c>
      <c r="B11" s="56">
        <v>2890878.45</v>
      </c>
      <c r="C11" s="56">
        <v>2890878.45</v>
      </c>
      <c r="D11" s="56">
        <v>2890878.45</v>
      </c>
      <c r="E11" s="56">
        <f>D11-C11</f>
        <v>0</v>
      </c>
      <c r="F11" s="54">
        <f>B11-D11</f>
        <v>0</v>
      </c>
      <c r="G11" s="50">
        <f t="shared" si="1"/>
        <v>1</v>
      </c>
      <c r="H11" s="46" t="s">
        <v>20</v>
      </c>
      <c r="I11" s="47"/>
    </row>
    <row r="12" spans="1:11" ht="408" customHeight="1" x14ac:dyDescent="0.45">
      <c r="A12" s="53"/>
      <c r="B12" s="57"/>
      <c r="C12" s="57"/>
      <c r="D12" s="57"/>
      <c r="E12" s="57"/>
      <c r="F12" s="55"/>
      <c r="G12" s="51"/>
      <c r="H12" s="48"/>
      <c r="I12" s="49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2815255.3</v>
      </c>
      <c r="D13" s="27">
        <f>D14</f>
        <v>2815255.3</v>
      </c>
      <c r="E13" s="27">
        <f>E14</f>
        <v>0</v>
      </c>
      <c r="F13" s="9">
        <f t="shared" si="2"/>
        <v>1056621.8800000004</v>
      </c>
      <c r="G13" s="10">
        <f t="shared" si="1"/>
        <v>0.72710346147911631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2815255.3</v>
      </c>
      <c r="D14" s="17">
        <v>2815255.3</v>
      </c>
      <c r="E14" s="17">
        <f>D14-C14</f>
        <v>0</v>
      </c>
      <c r="F14" s="13">
        <f>B14-D14</f>
        <v>1056621.8800000004</v>
      </c>
      <c r="G14" s="10">
        <f t="shared" si="1"/>
        <v>0.72710346147911631</v>
      </c>
      <c r="H14" s="28" t="s">
        <v>23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74462902.010000005</v>
      </c>
      <c r="D18" s="18">
        <f>D7+D9+D15</f>
        <v>74462902.010000005</v>
      </c>
      <c r="E18" s="18">
        <f>E7+E9+E15</f>
        <v>0</v>
      </c>
      <c r="F18" s="9">
        <f>B18-D18</f>
        <v>15924608.189999983</v>
      </c>
      <c r="G18" s="10">
        <f t="shared" si="1"/>
        <v>0.82381848825392268</v>
      </c>
      <c r="H18" s="36"/>
      <c r="I18" s="3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5" t="s">
        <v>21</v>
      </c>
      <c r="B21" s="35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A1:I1"/>
    <mergeCell ref="A2:I2"/>
    <mergeCell ref="H4:I4"/>
    <mergeCell ref="H5:I5"/>
    <mergeCell ref="H6:I6"/>
    <mergeCell ref="J8:K8"/>
    <mergeCell ref="H8:I8"/>
    <mergeCell ref="H9:I9"/>
    <mergeCell ref="A21:B21"/>
    <mergeCell ref="H10:I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2023-12-08T10:17:25Z</dcterms:modified>
</cp:coreProperties>
</file>