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1 августа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E8" i="2" l="1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<sst xmlns="http://schemas.openxmlformats.org/spreadsheetml/2006/main" count="31" uniqueCount="31">
  <si>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</si>
  <si>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</si>
  <si>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</si>
  <si>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</si>
  <si>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</si>
  <si>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</si>
  <si>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</si>
  <si>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</si>
  <si>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</si>
  <si>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</si>
  <si>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</si>
  <si>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</si>
  <si>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</si>
  <si>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</si>
  <si>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</si>
  <si>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</si>
  <si>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</si>
  <si>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</si>
  <si>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</si>
  <si>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</si>
  <si>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</si>
  <si>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</si>
  <si>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</si>
  <si>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</si>
  <si>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</si>
  <si>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03.08.2023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</si>
  <si>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1 910 963,86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</si>
  <si>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10 августа 2023 года</t>
  </si>
  <si>
    <t>По состоянию на 10.08.2023 года численность получателей составила 706 человек.</t>
  </si>
  <si>
    <t>Кассовый расход на 10.08.2023 года</t>
  </si>
  <si>
    <t>Кассовый расход с 03.08.2023 года по 10.08.2023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</si>
</sst>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A13" zoomScale="40" zoomScaleNormal="30" zoomScaleSheetLayoutView="40" workbookViewId="0">
      <selection activeCell="F23" sqref="F2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29</v>
      </c>
      <c r="E4" s="5" t="s">
        <v>30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48483584.030000001</v>
      </c>
      <c r="D6" s="9">
        <f t="shared" si="0"/>
        <v>53498321.109999999</v>
      </c>
      <c r="E6" s="9">
        <f>E7</f>
        <v>5014737.0799999982</v>
      </c>
      <c r="F6" s="9">
        <f>F7</f>
        <v>29126433.459999993</v>
      </c>
      <c r="G6" s="10">
        <f>D6/B6</f>
        <v>0.64748538604948025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48483584.030000001</v>
      </c>
      <c r="D7" s="9">
        <f>D8</f>
        <v>53498321.109999999</v>
      </c>
      <c r="E7" s="9">
        <f>E8</f>
        <v>5014737.0799999982</v>
      </c>
      <c r="F7" s="9">
        <f>F8</f>
        <v>29126433.459999993</v>
      </c>
      <c r="G7" s="10">
        <f t="shared" ref="G7:G20" si="1">D7/B7</f>
        <v>0.64748538604948025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48483584.030000001</v>
      </c>
      <c r="D8" s="12">
        <v>53498321.109999999</v>
      </c>
      <c r="E8" s="12">
        <f>D8-C8</f>
        <v>5014737.0799999982</v>
      </c>
      <c r="F8" s="13">
        <f>B8-D8</f>
        <v>29126433.459999993</v>
      </c>
      <c r="G8" s="10">
        <f t="shared" si="1"/>
        <v>0.64748538604948025</v>
      </c>
      <c r="H8" s="32" t="s">
        <v>28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2987815.89</v>
      </c>
      <c r="D9" s="14">
        <f>D10+D12</f>
        <v>3055659.42</v>
      </c>
      <c r="E9" s="14">
        <f>E10+E12</f>
        <v>67843.529999999795</v>
      </c>
      <c r="F9" s="9">
        <f t="shared" ref="F9:F15" si="2">B9-C9</f>
        <v>3774939.7400000007</v>
      </c>
      <c r="G9" s="10">
        <f t="shared" si="1"/>
        <v>0.4518364387506339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3871877.18</v>
      </c>
      <c r="C12" s="27">
        <f>C13</f>
        <v>1910963.86</v>
      </c>
      <c r="D12" s="27">
        <f>D13</f>
        <v>1978807.39</v>
      </c>
      <c r="E12" s="27">
        <f>E13</f>
        <v>67843.529999999795</v>
      </c>
      <c r="F12" s="9">
        <f t="shared" si="2"/>
        <v>1960913.32</v>
      </c>
      <c r="G12" s="10">
        <f t="shared" si="1"/>
        <v>0.51107183880249007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1910963.86</v>
      </c>
      <c r="D13" s="17">
        <v>1978807.39</v>
      </c>
      <c r="E13" s="17">
        <f>D13-C13</f>
        <v>67843.529999999795</v>
      </c>
      <c r="F13" s="13">
        <f>B13-D13</f>
        <v>1893069.7900000003</v>
      </c>
      <c r="G13" s="10">
        <f t="shared" si="1"/>
        <v>0.51107183880249007</v>
      </c>
      <c r="H13" s="24" t="s">
        <v>26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149100130.19999999</v>
      </c>
      <c r="C20" s="18">
        <f>C7+C9+C14+C17</f>
        <v>52471399.920000002</v>
      </c>
      <c r="D20" s="18">
        <f>D7+D9+D14+D17</f>
        <v>57553980.530000001</v>
      </c>
      <c r="E20" s="18">
        <f>E7+E9+E14+E17</f>
        <v>5082580.6099999975</v>
      </c>
      <c r="F20" s="9">
        <f>B20-C20</f>
        <v>96628730.279999986</v>
      </c>
      <c r="G20" s="10">
        <f t="shared" si="1"/>
        <v>0.38600892200964693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2023-08-04T11:39:58Z</cp:lastPrinted>
  <dcterms:created xsi:type="dcterms:W3CDTF">2019-07-19T11:40:04Z</dcterms:created>
  <dcterms:modified xsi:type="dcterms:W3CDTF">2023-08-11T08:42:42Z</dcterms:modified>
</cp:coreProperties>
</file>