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18 августа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C18" i="2" l="1"/>
  <c r="C17" i="2" s="1"/>
  <c r="C15" i="2"/>
  <c r="C14" i="2" s="1"/>
  <c r="C12" i="2"/>
  <c r="C10" i="2"/>
  <c r="C9" i="2"/>
  <c r="C7" i="2"/>
  <c r="C20" i="2" s="1"/>
  <c r="C6" i="2"/>
  <c r="E8" i="2" l="1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<sst xmlns="http://schemas.openxmlformats.org/spreadsheetml/2006/main" count="31" uniqueCount="31">
  <si>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</si>
  <si>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</si>
  <si>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</si>
  <si>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</si>
  <si>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</si>
  <si>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</si>
  <si>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</si>
  <si>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</si>
  <si>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</si>
  <si>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</si>
  <si>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</si>
  <si>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</si>
  <si>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</si>
  <si>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</si>
  <si>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</si>
  <si>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</si>
  <si>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</si>
  <si>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</si>
  <si>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</si>
  <si>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</si>
  <si>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</si>
  <si>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</si>
  <si>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</si>
  <si>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</si>
  <si>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</si>
  <si>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03.08.2023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</si>
  <si>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17 августа 2023 года</t>
  </si>
  <si>
    <t>По состоянию на 17.08.2023 года численность получателей составила 706 человек.</t>
  </si>
  <si>
    <t>Кассовый расход на 17.08.2023 года</t>
  </si>
  <si>
    <t>Кассовый расход с 03.08.2023 года по 17.08.2023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</si>
  <si>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2 008 029,36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</si>
</sst>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D13" sqref="D13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28</v>
      </c>
      <c r="E4" s="5" t="s">
        <v>29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53498321.109999999</v>
      </c>
      <c r="D6" s="9">
        <f t="shared" si="0"/>
        <v>53862271.109999999</v>
      </c>
      <c r="E6" s="9">
        <f>E7</f>
        <v>363950</v>
      </c>
      <c r="F6" s="9">
        <f>F7</f>
        <v>28762483.459999993</v>
      </c>
      <c r="G6" s="10">
        <f>D6/B6</f>
        <v>0.65189024028346965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53498321.109999999</v>
      </c>
      <c r="D7" s="9">
        <f>D8</f>
        <v>53862271.109999999</v>
      </c>
      <c r="E7" s="9">
        <f>E8</f>
        <v>363950</v>
      </c>
      <c r="F7" s="9">
        <f>F8</f>
        <v>28762483.459999993</v>
      </c>
      <c r="G7" s="10">
        <f t="shared" ref="G7:G20" si="1">D7/B7</f>
        <v>0.65189024028346965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53498321.109999999</v>
      </c>
      <c r="D8" s="12">
        <v>53862271.109999999</v>
      </c>
      <c r="E8" s="12">
        <f>D8-C8</f>
        <v>363950</v>
      </c>
      <c r="F8" s="13">
        <f>B8-D8</f>
        <v>28762483.459999993</v>
      </c>
      <c r="G8" s="10">
        <f t="shared" si="1"/>
        <v>0.65189024028346965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6762755.6300000008</v>
      </c>
      <c r="C9" s="14">
        <f>C10+C12</f>
        <v>3055659.42</v>
      </c>
      <c r="D9" s="14">
        <f>D10+D12</f>
        <v>3084881.39</v>
      </c>
      <c r="E9" s="14">
        <f>E10+E12</f>
        <v>29221.970000000205</v>
      </c>
      <c r="F9" s="9">
        <f t="shared" ref="F9:F15" si="2">B9-C9</f>
        <v>3707096.2100000009</v>
      </c>
      <c r="G9" s="10">
        <f t="shared" si="1"/>
        <v>0.45615745396969193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0" t="s">
        <v>23</v>
      </c>
      <c r="I11" s="31"/>
    </row>
    <row r="12" spans="1:11" ht="132" x14ac:dyDescent="0.45">
      <c r="A12" s="26" t="s">
        <v>14</v>
      </c>
      <c r="B12" s="27">
        <f>B13</f>
        <v>3871877.18</v>
      </c>
      <c r="C12" s="27">
        <f>C13</f>
        <v>1978807.39</v>
      </c>
      <c r="D12" s="27">
        <f>D13</f>
        <v>2008029.36</v>
      </c>
      <c r="E12" s="27">
        <f>E13</f>
        <v>29221.970000000205</v>
      </c>
      <c r="F12" s="9">
        <f t="shared" si="2"/>
        <v>1893069.7900000003</v>
      </c>
      <c r="G12" s="10">
        <f t="shared" si="1"/>
        <v>0.51861907458541856</v>
      </c>
      <c r="H12" s="24"/>
      <c r="I12" s="25"/>
    </row>
    <row r="13" spans="1:11" ht="166.5" customHeight="1" x14ac:dyDescent="0.45">
      <c r="A13" s="16" t="s">
        <v>16</v>
      </c>
      <c r="B13" s="17">
        <v>3871877.18</v>
      </c>
      <c r="C13" s="17">
        <v>1978807.39</v>
      </c>
      <c r="D13" s="17">
        <v>2008029.36</v>
      </c>
      <c r="E13" s="17">
        <f>D13-C13</f>
        <v>29221.970000000205</v>
      </c>
      <c r="F13" s="13">
        <f>B13-D13</f>
        <v>1863847.82</v>
      </c>
      <c r="G13" s="10">
        <f t="shared" si="1"/>
        <v>0.51861907458541856</v>
      </c>
      <c r="H13" s="24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149100130.19999999</v>
      </c>
      <c r="C20" s="18">
        <f>C7+C9+C14+C17</f>
        <v>57553980.530000001</v>
      </c>
      <c r="D20" s="18">
        <f>D7+D9+D14+D17</f>
        <v>57947152.5</v>
      </c>
      <c r="E20" s="18">
        <f>E7+E9+E14+E17</f>
        <v>393171.9700000002</v>
      </c>
      <c r="F20" s="9">
        <f>B20-D20</f>
        <v>91152977.699999988</v>
      </c>
      <c r="G20" s="10">
        <f t="shared" si="1"/>
        <v>0.38864588798326888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2023-08-18T11:33:08Z</cp:lastPrinted>
  <dcterms:created xsi:type="dcterms:W3CDTF">2019-07-19T11:40:04Z</dcterms:created>
  <dcterms:modified xsi:type="dcterms:W3CDTF">2023-08-18T11:35:25Z</dcterms:modified>
</cp:coreProperties>
</file>