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9 ма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6" i="2"/>
  <c r="F13" i="2"/>
  <c r="F11" i="2"/>
  <c r="F8" i="2"/>
  <c r="C18" i="2" l="1"/>
  <c r="C17" i="2" s="1"/>
  <c r="C15" i="2"/>
  <c r="C14" i="2" s="1"/>
  <c r="C12" i="2"/>
  <c r="C10" i="2"/>
  <c r="C9" i="2"/>
  <c r="C7" i="2"/>
  <c r="C20" i="2" s="1"/>
  <c r="C6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8" i="2"/>
  <c r="E7" i="2" l="1"/>
  <c r="G17" i="2"/>
  <c r="E15" i="2"/>
  <c r="E14" i="2" s="1"/>
  <c r="E12" i="2"/>
  <c r="E9" i="2"/>
  <c r="E6" i="2" l="1"/>
  <c r="E20" i="2"/>
  <c r="D15" i="2"/>
  <c r="D12" i="2"/>
  <c r="D10" i="2"/>
  <c r="D7" i="2"/>
  <c r="D9" i="2" l="1"/>
  <c r="D20" i="2" s="1"/>
  <c r="D14" i="2"/>
  <c r="D6" i="2"/>
  <c r="F20" i="2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<sst xmlns="http://schemas.openxmlformats.org/spreadsheetml/2006/main" count="29" uniqueCount="29">
  <si>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</si>
  <si>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</si>
  <si>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</si>
  <si>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</si>
  <si>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</si>
  <si>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</si>
  <si>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</si>
  <si>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</si>
  <si>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</si>
  <si>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</si>
  <si>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</si>
  <si>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</si>
  <si>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</si>
  <si>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</si>
  <si>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</si>
  <si>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</si>
  <si>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</si>
  <si>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</si>
  <si>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</si>
  <si>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</si>
  <si>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</si>
  <si>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</si>
  <si>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</si>
  <si>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</si>
  <si>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Кассовый расход на 17.05.2023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</si>
  <si>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18 мая 2023 года</t>
  </si>
  <si>
    <t>Кассовый расход на 18.05.2023 года</t>
  </si>
  <si>
    <t>Кассовый расход с 17.05.2023 года по 18.05.2023 года</t>
  </si>
  <si>
    <t>По состоянию на 18.05.2023 года численность получателей составила 696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</si>
</sst>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H11" sqref="H11:I11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26</v>
      </c>
      <c r="E4" s="5" t="s">
        <v>27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28014184.52</v>
      </c>
      <c r="D6" s="9">
        <f t="shared" si="0"/>
        <v>34986825.759999998</v>
      </c>
      <c r="E6" s="9">
        <f>E7</f>
        <v>6972641.2399999984</v>
      </c>
      <c r="F6" s="9">
        <f>F7</f>
        <v>47637928.809999995</v>
      </c>
      <c r="G6" s="10">
        <f>D6/B6</f>
        <v>0.42344241676819788</v>
      </c>
      <c r="H6" s="45"/>
      <c r="I6" s="46"/>
    </row>
    <row r="7" spans="1:11" ht="66" x14ac:dyDescent="0.45">
      <c r="A7" s="8" t="s">
        <v>2</v>
      </c>
      <c r="B7" s="9">
        <f>B8</f>
        <v>82624754.569999993</v>
      </c>
      <c r="C7" s="9">
        <f>C8</f>
        <v>28014184.52</v>
      </c>
      <c r="D7" s="9">
        <f>D8</f>
        <v>34986825.759999998</v>
      </c>
      <c r="E7" s="9">
        <f>E8</f>
        <v>6972641.2399999984</v>
      </c>
      <c r="F7" s="9">
        <f>F8</f>
        <v>47637928.809999995</v>
      </c>
      <c r="G7" s="10">
        <f t="shared" ref="G7:G20" si="1">D7/B7</f>
        <v>0.42344241676819788</v>
      </c>
      <c r="H7" s="45"/>
      <c r="I7" s="46"/>
    </row>
    <row r="8" spans="1:11" ht="132" x14ac:dyDescent="0.45">
      <c r="A8" s="11" t="s">
        <v>9</v>
      </c>
      <c r="B8" s="12">
        <v>82624754.569999993</v>
      </c>
      <c r="C8" s="12">
        <v>28014184.52</v>
      </c>
      <c r="D8" s="12">
        <v>34986825.759999998</v>
      </c>
      <c r="E8" s="12">
        <f>D8-C8</f>
        <v>6972641.2399999984</v>
      </c>
      <c r="F8" s="13">
        <f>B8-D8</f>
        <v>47637928.809999995</v>
      </c>
      <c r="G8" s="10">
        <f t="shared" si="1"/>
        <v>0.42344241676819788</v>
      </c>
      <c r="H8" s="32" t="s">
        <v>28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204517.54</v>
      </c>
      <c r="E9" s="14">
        <f>E10+E12</f>
        <v>204517.54</v>
      </c>
      <c r="F9" s="9">
        <f t="shared" ref="F9:F15" si="2">B9-C9</f>
        <v>6365162.3300000001</v>
      </c>
      <c r="G9" s="10">
        <f t="shared" si="1"/>
        <v>3.2130765783627703E-2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0" t="s">
        <v>23</v>
      </c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204517.54</v>
      </c>
      <c r="E12" s="27">
        <f>E13</f>
        <v>204517.54</v>
      </c>
      <c r="F12" s="9">
        <f t="shared" si="2"/>
        <v>3474283.88</v>
      </c>
      <c r="G12" s="10">
        <f t="shared" si="1"/>
        <v>5.8866099335555741E-2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204517.54</v>
      </c>
      <c r="E13" s="17">
        <f>D13-C13</f>
        <v>204517.54</v>
      </c>
      <c r="F13" s="13">
        <f>B13-D13</f>
        <v>3269766.34</v>
      </c>
      <c r="G13" s="10">
        <f t="shared" si="1"/>
        <v>5.8866099335555741E-2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29014184.52</v>
      </c>
      <c r="D20" s="18">
        <f>D7+D9+D14+D17</f>
        <v>36191343.299999997</v>
      </c>
      <c r="E20" s="18">
        <f>E7+E9+E14+E17</f>
        <v>7177158.7799999984</v>
      </c>
      <c r="F20" s="9">
        <f>B20-C20</f>
        <v>119688352.37999998</v>
      </c>
      <c r="G20" s="10">
        <f t="shared" si="1"/>
        <v>0.24338080610109619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2023-05-19T10:11:34Z</cp:lastPrinted>
  <dcterms:created xsi:type="dcterms:W3CDTF">2019-07-19T11:40:04Z</dcterms:created>
  <dcterms:modified xsi:type="dcterms:W3CDTF">2023-05-19T10:11:36Z</dcterms:modified>
</cp:coreProperties>
</file>