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07\21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6" i="2"/>
  <c r="C20" i="2" l="1"/>
  <c r="E8" i="2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<sst xmlns="http://schemas.openxmlformats.org/spreadsheetml/2006/main" count="31" uniqueCount="31">
  <si>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</si>
  <si>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</si>
  <si>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</si>
  <si>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</si>
  <si>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</si>
  <si>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</si>
  <si>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</si>
  <si>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</si>
  <si>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</si>
  <si>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</si>
  <si>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</si>
  <si>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</si>
  <si>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</si>
  <si>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</si>
  <si>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</si>
  <si>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</si>
  <si>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</si>
  <si>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</si>
  <si>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</si>
  <si>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</si>
  <si>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</si>
  <si>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</si>
  <si>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</si>
  <si>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13.07.2023 года</t>
  </si>
  <si>
    <t>По состоянию на 20.07.2023 года численность получателей составила 702 человек.</t>
  </si>
  <si>
    <t>Информация о реализации национальных проектов на территории Благодарненского городского округа Ставропольского края по состоянию на 20 июля 2023 года</t>
  </si>
  <si>
    <t>Кассовый расход на 20.07.2023 года</t>
  </si>
  <si>
    <t>Кассовый расход с 13.07.2023 года по 20.07.2023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</si>
  <si>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1 875 366,32 рублей.</t>
  </si>
  <si>
    <t>Исполняющий обязанности начальника финансового управления администрации Благодарненского городского округа Ставропольского края, начальник отдела правового и информационного обеспечения финансового управления администрации Благодарненского городского округа Ставропольского края</t>
  </si>
  <si>
    <t>И.П.Анисимова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</si>
</sst>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A13" zoomScale="40" zoomScaleNormal="30" zoomScaleSheetLayoutView="40" workbookViewId="0">
      <selection activeCell="A23" sqref="A23:B2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10</v>
      </c>
      <c r="B4" s="5" t="s">
        <v>8</v>
      </c>
      <c r="C4" s="6" t="s">
        <v>23</v>
      </c>
      <c r="D4" s="6" t="s">
        <v>26</v>
      </c>
      <c r="E4" s="5" t="s">
        <v>27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48271043.710000001</v>
      </c>
      <c r="D6" s="9">
        <f t="shared" si="0"/>
        <v>48271043.710000001</v>
      </c>
      <c r="E6" s="9">
        <f>E7</f>
        <v>0</v>
      </c>
      <c r="F6" s="9">
        <f>F7</f>
        <v>34353710.859999992</v>
      </c>
      <c r="G6" s="10">
        <f>D6/B6</f>
        <v>0.58422011612881219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48271043.710000001</v>
      </c>
      <c r="D7" s="9">
        <f>D8</f>
        <v>48271043.710000001</v>
      </c>
      <c r="E7" s="9">
        <f>E8</f>
        <v>0</v>
      </c>
      <c r="F7" s="9">
        <f>F8</f>
        <v>34353710.859999992</v>
      </c>
      <c r="G7" s="10">
        <f t="shared" ref="G7:G20" si="1">D7/B7</f>
        <v>0.58422011612881219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48271043.710000001</v>
      </c>
      <c r="D8" s="12">
        <v>48271043.710000001</v>
      </c>
      <c r="E8" s="12">
        <f>D8-C8</f>
        <v>0</v>
      </c>
      <c r="F8" s="13">
        <f>B8-D8</f>
        <v>34353710.859999992</v>
      </c>
      <c r="G8" s="10">
        <f t="shared" si="1"/>
        <v>0.58422011612881219</v>
      </c>
      <c r="H8" s="43" t="s">
        <v>24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2925060.56</v>
      </c>
      <c r="D9" s="14">
        <f>D10+D12</f>
        <v>2952218.35</v>
      </c>
      <c r="E9" s="14">
        <f>E10+E12</f>
        <v>27157.790000000037</v>
      </c>
      <c r="F9" s="9">
        <f t="shared" ref="F9:F15" si="2">B9-C9</f>
        <v>3440101.77</v>
      </c>
      <c r="G9" s="10">
        <f t="shared" si="1"/>
        <v>0.46380880752808706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7"/>
      <c r="I10" s="38"/>
    </row>
    <row r="11" spans="1:11" ht="166.5" customHeight="1" x14ac:dyDescent="0.45">
      <c r="A11" s="16" t="s">
        <v>13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9" t="s">
        <v>21</v>
      </c>
      <c r="I11" s="40"/>
    </row>
    <row r="12" spans="1:11" ht="132" x14ac:dyDescent="0.45">
      <c r="A12" s="26" t="s">
        <v>12</v>
      </c>
      <c r="B12" s="27">
        <f>B13</f>
        <v>3474283.88</v>
      </c>
      <c r="C12" s="27">
        <f>C13</f>
        <v>1848208.53</v>
      </c>
      <c r="D12" s="27">
        <f>D13</f>
        <v>1875366.32</v>
      </c>
      <c r="E12" s="27">
        <f>E13</f>
        <v>27157.790000000037</v>
      </c>
      <c r="F12" s="9">
        <f t="shared" si="2"/>
        <v>1626075.3499999999</v>
      </c>
      <c r="G12" s="10">
        <f t="shared" si="1"/>
        <v>0.53978499880096154</v>
      </c>
      <c r="H12" s="24"/>
      <c r="I12" s="25"/>
    </row>
    <row r="13" spans="1:11" ht="166.5" customHeight="1" x14ac:dyDescent="0.45">
      <c r="A13" s="16" t="s">
        <v>14</v>
      </c>
      <c r="B13" s="17">
        <v>3474283.88</v>
      </c>
      <c r="C13" s="17">
        <v>1848208.53</v>
      </c>
      <c r="D13" s="17">
        <v>1875366.32</v>
      </c>
      <c r="E13" s="17">
        <f>D13-C13</f>
        <v>27157.790000000037</v>
      </c>
      <c r="F13" s="13">
        <f>B13-D13</f>
        <v>1598917.5599999998</v>
      </c>
      <c r="G13" s="10">
        <f t="shared" si="1"/>
        <v>0.53978499880096154</v>
      </c>
      <c r="H13" s="24" t="s">
        <v>28</v>
      </c>
      <c r="I13" s="25"/>
    </row>
    <row r="14" spans="1:11" ht="66" x14ac:dyDescent="0.45">
      <c r="A14" s="8" t="s">
        <v>15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16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20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17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18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19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22</v>
      </c>
      <c r="I19" s="25"/>
    </row>
    <row r="20" spans="1:9" ht="38.25" customHeight="1" x14ac:dyDescent="0.45">
      <c r="A20" s="20" t="s">
        <v>11</v>
      </c>
      <c r="B20" s="18">
        <f>B7+B9+B14+B17</f>
        <v>148702536.89999998</v>
      </c>
      <c r="C20" s="18">
        <f>C7+C9+C14+C17</f>
        <v>52196104.270000003</v>
      </c>
      <c r="D20" s="18">
        <f>D7+D9+D14+D17</f>
        <v>52223262.060000002</v>
      </c>
      <c r="E20" s="18">
        <f>E7+E9+E14+E17</f>
        <v>27157.790000000037</v>
      </c>
      <c r="F20" s="9">
        <f>B20-C20</f>
        <v>96506432.629999965</v>
      </c>
      <c r="G20" s="10">
        <f t="shared" si="1"/>
        <v>0.35119281182888823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233.25" customHeight="1" x14ac:dyDescent="0.45">
      <c r="A23" s="28" t="s">
        <v>29</v>
      </c>
      <c r="B23" s="28"/>
      <c r="C23" s="21"/>
      <c r="D23" s="21"/>
      <c r="E23" s="21"/>
      <c r="F23" s="1" t="s">
        <v>30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2023-07-14T10:52:47Z</cp:lastPrinted>
  <dcterms:created xsi:type="dcterms:W3CDTF">2019-07-19T11:40:04Z</dcterms:created>
  <dcterms:modified xsi:type="dcterms:W3CDTF">2023-07-21T11:39:30Z</dcterms:modified>
</cp:coreProperties>
</file>