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5 августа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20" i="2" s="1"/>
  <c r="C6" i="2" l="1"/>
  <c r="E8" i="2"/>
  <c r="F19" i="2" l="1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F20" i="2" s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<sst xmlns="http://schemas.openxmlformats.org/spreadsheetml/2006/main" count="31" uniqueCount="31">
  <si>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</si>
  <si>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</si>
  <si>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</si>
  <si>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</si>
  <si>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</si>
  <si>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</si>
  <si>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</si>
  <si>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</si>
  <si>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</si>
  <si>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</si>
  <si>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</si>
  <si>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</si>
  <si>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</si>
  <si>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</si>
  <si>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</si>
  <si>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</si>
  <si>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</si>
  <si>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</si>
  <si>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</si>
  <si>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</si>
  <si>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</si>
  <si>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</si>
  <si>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</si>
  <si>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</si>
  <si>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</si>
  <si>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17.08.2023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</si>
  <si>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2 008 029,36 рублей.</t>
  </si>
  <si>
    <t>Кассовый расход на 24.08.2023 года</t>
  </si>
  <si>
    <t>Кассовый расход с 17.08.2023 года по 24.08.2023 года</t>
  </si>
  <si>
    <t>По состоянию на 24.08.2023 года численность получателей составила 706 человек.</t>
  </si>
  <si>
    <t>Информация о реализации национальных проектов на территории Благодарненского городского округа Ставропольского края по состоянию на 24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</si>
</sst>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H8" sqref="H8:I8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11" ht="22.5" hidden="1" customHeight="1" x14ac:dyDescent="0.45">
      <c r="A2" s="40"/>
      <c r="B2" s="40"/>
      <c r="C2" s="40"/>
      <c r="D2" s="40"/>
      <c r="E2" s="40"/>
      <c r="F2" s="40"/>
      <c r="G2" s="40"/>
      <c r="H2" s="40"/>
      <c r="I2" s="4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25</v>
      </c>
      <c r="D4" s="6" t="s">
        <v>27</v>
      </c>
      <c r="E4" s="5" t="s">
        <v>28</v>
      </c>
      <c r="F4" s="5" t="s">
        <v>5</v>
      </c>
      <c r="G4" s="5" t="s">
        <v>0</v>
      </c>
      <c r="H4" s="41" t="s">
        <v>7</v>
      </c>
      <c r="I4" s="4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3">
        <v>8</v>
      </c>
      <c r="I5" s="4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53862271.109999999</v>
      </c>
      <c r="D6" s="9">
        <f t="shared" si="0"/>
        <v>53862271.109999999</v>
      </c>
      <c r="E6" s="9">
        <f>E7</f>
        <v>0</v>
      </c>
      <c r="F6" s="9">
        <f>F7</f>
        <v>28762483.459999993</v>
      </c>
      <c r="G6" s="10">
        <f>D6/B6</f>
        <v>0.65189024028346965</v>
      </c>
      <c r="H6" s="45"/>
      <c r="I6" s="46"/>
    </row>
    <row r="7" spans="1:11" ht="66" x14ac:dyDescent="0.45">
      <c r="A7" s="8" t="s">
        <v>2</v>
      </c>
      <c r="B7" s="9">
        <f>B8</f>
        <v>82624754.569999993</v>
      </c>
      <c r="C7" s="9">
        <f>C8</f>
        <v>53862271.109999999</v>
      </c>
      <c r="D7" s="9">
        <f>D8</f>
        <v>53862271.109999999</v>
      </c>
      <c r="E7" s="9">
        <f>E8</f>
        <v>0</v>
      </c>
      <c r="F7" s="9">
        <f>F8</f>
        <v>28762483.459999993</v>
      </c>
      <c r="G7" s="10">
        <f t="shared" ref="G7:G20" si="1">D7/B7</f>
        <v>0.65189024028346965</v>
      </c>
      <c r="H7" s="45"/>
      <c r="I7" s="46"/>
    </row>
    <row r="8" spans="1:11" ht="132" x14ac:dyDescent="0.45">
      <c r="A8" s="11" t="s">
        <v>9</v>
      </c>
      <c r="B8" s="12">
        <v>82624754.569999993</v>
      </c>
      <c r="C8" s="12">
        <v>53862271.109999999</v>
      </c>
      <c r="D8" s="12">
        <v>53862271.109999999</v>
      </c>
      <c r="E8" s="12">
        <f>D8-C8</f>
        <v>0</v>
      </c>
      <c r="F8" s="13">
        <f>B8-D8</f>
        <v>28762483.459999993</v>
      </c>
      <c r="G8" s="10">
        <f t="shared" si="1"/>
        <v>0.65189024028346965</v>
      </c>
      <c r="H8" s="32" t="s">
        <v>29</v>
      </c>
      <c r="I8" s="33"/>
      <c r="J8" s="28"/>
      <c r="K8" s="29"/>
    </row>
    <row r="9" spans="1:11" ht="42" customHeight="1" x14ac:dyDescent="0.45">
      <c r="A9" s="8" t="s">
        <v>4</v>
      </c>
      <c r="B9" s="14">
        <f>B10+B12</f>
        <v>6762755.6300000008</v>
      </c>
      <c r="C9" s="14">
        <f>C10+C12</f>
        <v>3084881.39</v>
      </c>
      <c r="D9" s="14">
        <f>D10+D12</f>
        <v>4151338.99</v>
      </c>
      <c r="E9" s="14">
        <f>E10+E12</f>
        <v>1066457.5999999999</v>
      </c>
      <c r="F9" s="9">
        <f t="shared" ref="F9:F15" si="2">B9-C9</f>
        <v>3677874.2400000007</v>
      </c>
      <c r="G9" s="10">
        <f t="shared" si="1"/>
        <v>0.613853171270067</v>
      </c>
      <c r="H9" s="36"/>
      <c r="I9" s="3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1076852.03</v>
      </c>
      <c r="D10" s="14">
        <f t="shared" si="3"/>
        <v>2143309.63</v>
      </c>
      <c r="E10" s="14">
        <f>E11</f>
        <v>1066457.5999999999</v>
      </c>
      <c r="F10" s="9">
        <f t="shared" si="2"/>
        <v>1814026.4200000002</v>
      </c>
      <c r="G10" s="10">
        <f t="shared" si="1"/>
        <v>0.74140427107891715</v>
      </c>
      <c r="H10" s="34"/>
      <c r="I10" s="35"/>
    </row>
    <row r="11" spans="1:11" ht="166.5" customHeight="1" x14ac:dyDescent="0.45">
      <c r="A11" s="16" t="s">
        <v>15</v>
      </c>
      <c r="B11" s="17">
        <v>2890878.45</v>
      </c>
      <c r="C11" s="17">
        <v>1076852.03</v>
      </c>
      <c r="D11" s="17">
        <v>2143309.63</v>
      </c>
      <c r="E11" s="17">
        <f>D11-C11</f>
        <v>1066457.5999999999</v>
      </c>
      <c r="F11" s="13">
        <f>B11-D11</f>
        <v>747568.8200000003</v>
      </c>
      <c r="G11" s="10">
        <f t="shared" si="1"/>
        <v>0.74140427107891715</v>
      </c>
      <c r="H11" s="30" t="s">
        <v>23</v>
      </c>
      <c r="I11" s="31"/>
    </row>
    <row r="12" spans="1:11" ht="132" x14ac:dyDescent="0.45">
      <c r="A12" s="26" t="s">
        <v>14</v>
      </c>
      <c r="B12" s="27">
        <f>B13</f>
        <v>3871877.18</v>
      </c>
      <c r="C12" s="27">
        <f>C13</f>
        <v>2008029.36</v>
      </c>
      <c r="D12" s="27">
        <f>D13</f>
        <v>2008029.36</v>
      </c>
      <c r="E12" s="27">
        <f>E13</f>
        <v>0</v>
      </c>
      <c r="F12" s="9">
        <f t="shared" si="2"/>
        <v>1863847.82</v>
      </c>
      <c r="G12" s="10">
        <f t="shared" si="1"/>
        <v>0.51861907458541856</v>
      </c>
      <c r="H12" s="24"/>
      <c r="I12" s="25"/>
    </row>
    <row r="13" spans="1:11" ht="166.5" customHeight="1" x14ac:dyDescent="0.45">
      <c r="A13" s="16" t="s">
        <v>16</v>
      </c>
      <c r="B13" s="17">
        <v>3871877.18</v>
      </c>
      <c r="C13" s="17">
        <v>2008029.36</v>
      </c>
      <c r="D13" s="17">
        <v>2008029.36</v>
      </c>
      <c r="E13" s="17">
        <f>D13-C13</f>
        <v>0</v>
      </c>
      <c r="F13" s="13">
        <f>B13-D13</f>
        <v>1863847.82</v>
      </c>
      <c r="G13" s="10">
        <f t="shared" si="1"/>
        <v>0.51861907458541856</v>
      </c>
      <c r="H13" s="47" t="s">
        <v>26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4"/>
      <c r="I14" s="35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4"/>
      <c r="I15" s="35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0"/>
      <c r="I16" s="3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149100130.19999999</v>
      </c>
      <c r="C20" s="18">
        <f>C7+C9+C14+C17</f>
        <v>57947152.5</v>
      </c>
      <c r="D20" s="18">
        <f>D7+D9+D14+D17</f>
        <v>59013610.100000001</v>
      </c>
      <c r="E20" s="18">
        <f>E7+E9+E14+E17</f>
        <v>1066457.5999999999</v>
      </c>
      <c r="F20" s="9">
        <f>B20-D20</f>
        <v>90086520.099999994</v>
      </c>
      <c r="G20" s="10">
        <f t="shared" si="1"/>
        <v>0.39579851486943912</v>
      </c>
      <c r="H20" s="34"/>
      <c r="I20" s="35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8" t="s">
        <v>10</v>
      </c>
      <c r="B23" s="3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  <mergeCell ref="J8:K8"/>
    <mergeCell ref="H16:I16"/>
    <mergeCell ref="H8:I8"/>
    <mergeCell ref="H15:I15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2023-08-25T12:50:23Z</cp:lastPrinted>
  <dcterms:created xsi:type="dcterms:W3CDTF">2019-07-19T11:40:04Z</dcterms:created>
  <dcterms:modified xsi:type="dcterms:W3CDTF">2023-08-25T12:52:37Z</dcterms:modified>
</cp:coreProperties>
</file>