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30 июн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 s="1"/>
  <c r="C12" i="2"/>
  <c r="C10" i="2"/>
  <c r="C7" i="2"/>
  <c r="C6" i="2" s="1"/>
  <c r="C9" i="2" l="1"/>
  <c r="C20" i="2" s="1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<sst xmlns="http://schemas.openxmlformats.org/spreadsheetml/2006/main" count="31" uniqueCount="31">
  <si>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</si>
  <si>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</si>
  <si>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</si>
  <si>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</si>
  <si>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</si>
  <si>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</si>
  <si>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</si>
  <si>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</si>
  <si>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</si>
  <si>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</si>
  <si>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</si>
  <si>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</si>
  <si>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</si>
  <si>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</si>
  <si>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</si>
  <si>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</si>
  <si>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</si>
  <si>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</si>
  <si>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</si>
  <si>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</si>
  <si>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</si>
  <si>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</si>
  <si>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</si>
  <si>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</si>
  <si>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</si>
  <si>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По состоянию на 29.06.2023 года численность получателей составила 702 человек.</t>
  </si>
  <si>
    <t>Кассовый расход на 23.06.2023 года</t>
  </si>
  <si>
    <t>Кассовый расход на 29.06.2023 года</t>
  </si>
  <si>
    <t>Кассовый расход с 23.06.2023 года по 29.06.2023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</si>
  <si>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29 июня 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</si>
  <si>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1 602 666,89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</si>
</sst>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14" sqref="H14:I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26</v>
      </c>
      <c r="D4" s="6" t="s">
        <v>27</v>
      </c>
      <c r="E4" s="5" t="s">
        <v>28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42384675.380000003</v>
      </c>
      <c r="D6" s="9">
        <f t="shared" si="0"/>
        <v>42384675.380000003</v>
      </c>
      <c r="E6" s="9">
        <f>E7</f>
        <v>0</v>
      </c>
      <c r="F6" s="9">
        <f>F7</f>
        <v>40240079.18999999</v>
      </c>
      <c r="G6" s="10">
        <f>D6/B6</f>
        <v>0.51297792774793116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42384675.380000003</v>
      </c>
      <c r="D7" s="9">
        <f>D8</f>
        <v>42384675.380000003</v>
      </c>
      <c r="E7" s="9">
        <f>E8</f>
        <v>0</v>
      </c>
      <c r="F7" s="9">
        <f>F8</f>
        <v>40240079.18999999</v>
      </c>
      <c r="G7" s="10">
        <f t="shared" ref="G7:G20" si="1">D7/B7</f>
        <v>0.51297792774793116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42384675.380000003</v>
      </c>
      <c r="D8" s="12">
        <v>42384675.380000003</v>
      </c>
      <c r="E8" s="12">
        <f>D8-C8</f>
        <v>0</v>
      </c>
      <c r="F8" s="13">
        <f>B8-D8</f>
        <v>40240079.18999999</v>
      </c>
      <c r="G8" s="10">
        <f t="shared" si="1"/>
        <v>0.51297792774793116</v>
      </c>
      <c r="H8" s="32" t="s">
        <v>25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2581693.9699999997</v>
      </c>
      <c r="D9" s="14">
        <f>D10+D12</f>
        <v>2679518.92</v>
      </c>
      <c r="E9" s="14">
        <f>E10+E12</f>
        <v>97824.949999999953</v>
      </c>
      <c r="F9" s="9">
        <f t="shared" ref="F9:F15" si="2">B9-C9</f>
        <v>3783468.3600000003</v>
      </c>
      <c r="G9" s="10">
        <f t="shared" si="1"/>
        <v>0.42096631336030671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1504841.94</v>
      </c>
      <c r="D12" s="27">
        <f>D13</f>
        <v>1602666.89</v>
      </c>
      <c r="E12" s="27">
        <f>E13</f>
        <v>97824.949999999953</v>
      </c>
      <c r="F12" s="9">
        <f t="shared" si="2"/>
        <v>1969441.94</v>
      </c>
      <c r="G12" s="10">
        <f t="shared" si="1"/>
        <v>0.46129416747603247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1504841.94</v>
      </c>
      <c r="D13" s="17">
        <v>1602666.89</v>
      </c>
      <c r="E13" s="17">
        <f>D13-C13</f>
        <v>97824.949999999953</v>
      </c>
      <c r="F13" s="13">
        <f>B13-D13</f>
        <v>1871616.99</v>
      </c>
      <c r="G13" s="10">
        <f t="shared" si="1"/>
        <v>0.46129416747603247</v>
      </c>
      <c r="H13" s="24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45966369.350000001</v>
      </c>
      <c r="D20" s="18">
        <f>D7+D9+D14+D17</f>
        <v>46064194.300000004</v>
      </c>
      <c r="E20" s="18">
        <f>E7+E9+E14+E17</f>
        <v>97824.949999999953</v>
      </c>
      <c r="F20" s="9">
        <f>B20-C20</f>
        <v>102736167.54999998</v>
      </c>
      <c r="G20" s="10">
        <f t="shared" si="1"/>
        <v>0.30977409841351544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2023-06-22T10:47:59Z</cp:lastPrinted>
  <dcterms:created xsi:type="dcterms:W3CDTF">2019-07-19T11:40:04Z</dcterms:created>
  <dcterms:modified xsi:type="dcterms:W3CDTF">2023-06-30T10:55:34Z</dcterms:modified>
</cp:coreProperties>
</file>