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30 июн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18" i="2" l="1"/>
  <c r="C17" i="2"/>
  <c r="C15" i="2"/>
  <c r="C14" i="2" s="1"/>
  <c r="C12" i="2"/>
  <c r="C10" i="2"/>
  <c r="C7" i="2"/>
  <c r="C6" i="2" s="1"/>
  <c r="C9" i="2" l="1"/>
  <c r="C20" i="2" s="1"/>
  <c r="F19" i="2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F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<sst xmlns="http://schemas.openxmlformats.org/spreadsheetml/2006/main" count="31" uniqueCount="31">
  <si>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</si>
  <si>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</si>
  <si>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</si>
  <si>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</si>
  <si>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</si>
  <si>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</si>
  <si>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</si>
  <si>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</si>
  <si>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</si>
  <si>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</si>
  <si>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</si>
  <si>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</si>
  <si>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</si>
  <si>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</si>
  <si>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</si>
  <si>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</si>
  <si>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</si>
  <si>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</si>
  <si>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</si>
  <si>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</si>
  <si>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</si>
  <si>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</si>
  <si>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</si>
  <si>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</si>
  <si>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</si>
  <si>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По состоянию на 29.06.2023 года численность получателей составила 702 человек.</t>
  </si>
  <si>
    <t>Кассовый расход на 23.06.2023 года</t>
  </si>
  <si>
    <t>Кассовый расход на 29.06.2023 года</t>
  </si>
  <si>
    <t>Кассовый расход с 23.06.2023 года по 29.06.2023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</si>
  <si>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29 июня 2023 года</t>
  </si>
  <si>
    <t>Запланированы бюджетные ассигнования за счет средств бюджета Ставропольского края в размере 3 474 283,88 рублей. Расходы на выплату заработной платы и начисления составили 1 602 666,89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</si>
</sst>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H14" sqref="H14:I1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2" spans="1:11" ht="22.5" hidden="1" customHeight="1" x14ac:dyDescent="0.45">
      <c r="A2" s="40"/>
      <c r="B2" s="40"/>
      <c r="C2" s="40"/>
      <c r="D2" s="40"/>
      <c r="E2" s="40"/>
      <c r="F2" s="40"/>
      <c r="G2" s="40"/>
      <c r="H2" s="40"/>
      <c r="I2" s="4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26</v>
      </c>
      <c r="D4" s="6" t="s">
        <v>27</v>
      </c>
      <c r="E4" s="5" t="s">
        <v>28</v>
      </c>
      <c r="F4" s="5" t="s">
        <v>5</v>
      </c>
      <c r="G4" s="5" t="s">
        <v>0</v>
      </c>
      <c r="H4" s="41" t="s">
        <v>7</v>
      </c>
      <c r="I4" s="42"/>
    </row>
    <row r="5" spans="1:11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43">
        <v>8</v>
      </c>
      <c r="I5" s="4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42384675.380000003</v>
      </c>
      <c r="D6" s="9">
        <f t="shared" si="0"/>
        <v>42384675.380000003</v>
      </c>
      <c r="E6" s="9">
        <f>E7</f>
        <v>0</v>
      </c>
      <c r="F6" s="9">
        <f>F7</f>
        <v>40240079.18999999</v>
      </c>
      <c r="G6" s="10">
        <f>D6/B6</f>
        <v>0.51297792774793116</v>
      </c>
      <c r="H6" s="45"/>
      <c r="I6" s="46"/>
    </row>
    <row r="7" spans="1:11" ht="66" x14ac:dyDescent="0.45">
      <c r="A7" s="8" t="s">
        <v>2</v>
      </c>
      <c r="B7" s="9">
        <f>B8</f>
        <v>82624754.569999993</v>
      </c>
      <c r="C7" s="9">
        <f>C8</f>
        <v>42384675.380000003</v>
      </c>
      <c r="D7" s="9">
        <f>D8</f>
        <v>42384675.380000003</v>
      </c>
      <c r="E7" s="9">
        <f>E8</f>
        <v>0</v>
      </c>
      <c r="F7" s="9">
        <f>F8</f>
        <v>40240079.18999999</v>
      </c>
      <c r="G7" s="10">
        <f t="shared" ref="G7:G20" si="1">D7/B7</f>
        <v>0.51297792774793116</v>
      </c>
      <c r="H7" s="45"/>
      <c r="I7" s="46"/>
    </row>
    <row r="8" spans="1:11" ht="132" x14ac:dyDescent="0.45">
      <c r="A8" s="11" t="s">
        <v>9</v>
      </c>
      <c r="B8" s="12">
        <v>82624754.569999993</v>
      </c>
      <c r="C8" s="12">
        <v>42384675.380000003</v>
      </c>
      <c r="D8" s="12">
        <v>42384675.380000003</v>
      </c>
      <c r="E8" s="12">
        <f>D8-C8</f>
        <v>0</v>
      </c>
      <c r="F8" s="13">
        <f>B8-D8</f>
        <v>40240079.18999999</v>
      </c>
      <c r="G8" s="10">
        <f t="shared" si="1"/>
        <v>0.51297792774793116</v>
      </c>
      <c r="H8" s="32" t="s">
        <v>25</v>
      </c>
      <c r="I8" s="33"/>
      <c r="J8" s="28"/>
      <c r="K8" s="29"/>
    </row>
    <row r="9" spans="1:11" ht="42" customHeight="1" x14ac:dyDescent="0.45">
      <c r="A9" s="8" t="s">
        <v>4</v>
      </c>
      <c r="B9" s="14">
        <f>B10+B12</f>
        <v>6365162.3300000001</v>
      </c>
      <c r="C9" s="14">
        <f>C10+C12</f>
        <v>2581693.9699999997</v>
      </c>
      <c r="D9" s="14">
        <f>D10+D12</f>
        <v>2679518.92</v>
      </c>
      <c r="E9" s="14">
        <f>E10+E12</f>
        <v>97824.949999999953</v>
      </c>
      <c r="F9" s="9">
        <f t="shared" ref="F9:F15" si="2">B9-C9</f>
        <v>3783468.3600000003</v>
      </c>
      <c r="G9" s="10">
        <f t="shared" si="1"/>
        <v>0.42096631336030671</v>
      </c>
      <c r="H9" s="36"/>
      <c r="I9" s="3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1076852.03</v>
      </c>
      <c r="D10" s="14">
        <f t="shared" si="3"/>
        <v>1076852.03</v>
      </c>
      <c r="E10" s="14">
        <f>E11</f>
        <v>0</v>
      </c>
      <c r="F10" s="9">
        <f t="shared" si="2"/>
        <v>1814026.4200000002</v>
      </c>
      <c r="G10" s="10">
        <f t="shared" si="1"/>
        <v>0.37249993336800447</v>
      </c>
      <c r="H10" s="34"/>
      <c r="I10" s="35"/>
    </row>
    <row r="11" spans="1:11" ht="166.5" customHeight="1" x14ac:dyDescent="0.45">
      <c r="A11" s="16" t="s">
        <v>15</v>
      </c>
      <c r="B11" s="17">
        <v>2890878.45</v>
      </c>
      <c r="C11" s="17">
        <v>1076852.03</v>
      </c>
      <c r="D11" s="17">
        <v>1076852.03</v>
      </c>
      <c r="E11" s="17">
        <f>D11-C11</f>
        <v>0</v>
      </c>
      <c r="F11" s="13">
        <f>B11-D11</f>
        <v>1814026.4200000002</v>
      </c>
      <c r="G11" s="10">
        <f t="shared" si="1"/>
        <v>0.37249993336800447</v>
      </c>
      <c r="H11" s="30" t="s">
        <v>23</v>
      </c>
      <c r="I11" s="31"/>
    </row>
    <row r="12" spans="1:11" ht="132" x14ac:dyDescent="0.45">
      <c r="A12" s="26" t="s">
        <v>14</v>
      </c>
      <c r="B12" s="27">
        <f>B13</f>
        <v>3474283.88</v>
      </c>
      <c r="C12" s="27">
        <f>C13</f>
        <v>1504841.94</v>
      </c>
      <c r="D12" s="27">
        <f>D13</f>
        <v>1602666.89</v>
      </c>
      <c r="E12" s="27">
        <f>E13</f>
        <v>97824.949999999953</v>
      </c>
      <c r="F12" s="9">
        <f t="shared" si="2"/>
        <v>1969441.94</v>
      </c>
      <c r="G12" s="10">
        <f t="shared" si="1"/>
        <v>0.46129416747603247</v>
      </c>
      <c r="H12" s="24"/>
      <c r="I12" s="25"/>
    </row>
    <row r="13" spans="1:11" ht="166.5" customHeight="1" x14ac:dyDescent="0.45">
      <c r="A13" s="16" t="s">
        <v>16</v>
      </c>
      <c r="B13" s="17">
        <v>3474283.88</v>
      </c>
      <c r="C13" s="17">
        <v>1504841.94</v>
      </c>
      <c r="D13" s="17">
        <v>1602666.89</v>
      </c>
      <c r="E13" s="17">
        <f>D13-C13</f>
        <v>97824.949999999953</v>
      </c>
      <c r="F13" s="13">
        <f>B13-D13</f>
        <v>1871616.99</v>
      </c>
      <c r="G13" s="10">
        <f t="shared" si="1"/>
        <v>0.46129416747603247</v>
      </c>
      <c r="H13" s="24" t="s">
        <v>30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4"/>
      <c r="I14" s="35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4"/>
      <c r="I15" s="35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0"/>
      <c r="I16" s="3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148702536.89999998</v>
      </c>
      <c r="C20" s="18">
        <f>C7+C9+C14+C17</f>
        <v>45966369.350000001</v>
      </c>
      <c r="D20" s="18">
        <f>D7+D9+D14+D17</f>
        <v>46064194.300000004</v>
      </c>
      <c r="E20" s="18">
        <f>E7+E9+E14+E17</f>
        <v>97824.949999999953</v>
      </c>
      <c r="F20" s="9">
        <f>B20-C20</f>
        <v>102736167.54999998</v>
      </c>
      <c r="G20" s="10">
        <f t="shared" si="1"/>
        <v>0.30977409841351544</v>
      </c>
      <c r="H20" s="34"/>
      <c r="I20" s="35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8" t="s">
        <v>10</v>
      </c>
      <c r="B23" s="3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  <mergeCell ref="J8:K8"/>
    <mergeCell ref="H16:I16"/>
    <mergeCell ref="H8:I8"/>
    <mergeCell ref="H15:I15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2023-06-22T10:47:59Z</cp:lastPrinted>
  <dcterms:created xsi:type="dcterms:W3CDTF">2019-07-19T11:40:04Z</dcterms:created>
  <dcterms:modified xsi:type="dcterms:W3CDTF">2023-06-30T10:55:34Z</dcterms:modified>
</cp:coreProperties>
</file>